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umont\ROLLING REASSESSMENT\WEBSITE\"/>
    </mc:Choice>
  </mc:AlternateContent>
  <xr:revisionPtr revIDLastSave="0" documentId="13_ncr:1_{6C95FBCC-7741-4EA9-85D8-258B9BF1EF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umo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F24" i="1" s="1"/>
  <c r="E23" i="1"/>
  <c r="E22" i="1"/>
  <c r="E17" i="1"/>
  <c r="F17" i="1"/>
  <c r="E11" i="1"/>
  <c r="H17" i="1"/>
  <c r="E24" i="1" l="1"/>
  <c r="H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<sst xmlns="http://schemas.openxmlformats.org/spreadsheetml/2006/main" count="40" uniqueCount="39">
  <si>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</si>
  <si>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</si>
  <si>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</si>
  <si>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</si>
  <si>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</si>
  <si>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</si>
  <si>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</si>
  <si>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</si>
  <si>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</si>
  <si>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</si>
  <si>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</si>
  <si>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</si>
  <si>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</si>
  <si>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</si>
  <si>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</si>
  <si>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</si>
  <si>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</si>
  <si>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</si>
  <si>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</si>
  <si>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</si>
  <si>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</si>
  <si>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</si>
  <si>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</si>
  <si>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</si>
  <si>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</si>
  <si>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</si>
  <si>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</si>
  <si>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</si>
  <si>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</si>
  <si>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</si>
  <si>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</si>
  <si>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</si>
  <si>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</si>
  <si>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</si>
  <si>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</si>
  <si>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r>
      <t>New Assessment</t>
    </r>
    <r>
      <rPr>
        <sz val="10"/>
        <rFont val="Arial"/>
        <family val="2"/>
      </rPr>
      <t xml:space="preserve"> - FMV from ASI Letter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</si>
  <si>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</si>
  <si>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</si>
  <si>
    <t>BOROUGH OF DUMONT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</si>
</sst>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38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308900</v>
      </c>
      <c r="F14" s="25">
        <v>368100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35</v>
      </c>
      <c r="C15" s="24"/>
      <c r="E15" s="25">
        <v>571500</v>
      </c>
      <c r="F15" s="25">
        <v>653700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34</v>
      </c>
      <c r="C17" s="27"/>
      <c r="E17" s="28">
        <f>E15/E14</f>
        <v>1.8501133052767886</v>
      </c>
      <c r="F17" s="28">
        <f>F15/F14</f>
        <v>1.7758761206193969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36</v>
      </c>
      <c r="C19" s="30"/>
      <c r="E19" s="30">
        <v>4.0649999999999999E-2</v>
      </c>
      <c r="F19" s="30">
        <v>4.0649999999999999E-2</v>
      </c>
      <c r="H19" s="30">
        <v>4.0649999999999999E-2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2.2360000000000001E-2</v>
      </c>
      <c r="F20" s="30">
        <v>2.2360000000000001E-2</v>
      </c>
      <c r="H20" s="30">
        <v>2.2360000000000001E-2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37</v>
      </c>
      <c r="C22" s="25"/>
      <c r="E22" s="25">
        <f>(E14*E19)</f>
        <v>12556.785</v>
      </c>
      <c r="F22" s="25">
        <f>(F14*F19)</f>
        <v>14963.264999999999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12778.740000000002</v>
      </c>
      <c r="F23" s="31">
        <f>(F15*F20)</f>
        <v>14616.732000000002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221.95500000000175</v>
      </c>
      <c r="F24" s="24">
        <f>F23-F22</f>
        <v>-346.53299999999763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XeAgLRaePKel/mNGCSoSaNQXx9rjdw+IiYnpF47bqgka8+rNF0BneYxoN//26s6IVHywMg53YQLfIyvFixIzgw==" saltValue="JIWsmLN1Fty1IQ22PGbeaA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Dumont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2025-02-16T21:18:05Z</dcterms:modified>
</cp:coreProperties>
</file>